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<sst xmlns="http://schemas.openxmlformats.org/spreadsheetml/2006/main" count="27" uniqueCount="25">
  <si>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LEI DE DIRETRIZES ORÇAMENTÁRIAS – 2016</t>
  </si>
  <si>
    <t>ANEXO DE METAS FISCAIS</t>
  </si>
  <si>
    <t>DEMONSTRATIVO II (b) - AVALIAÇÃO DAS METAS FISCAIS DO EXERCÍCIO ANTERIOR</t>
  </si>
  <si>
    <t>REGIME PREVIDENCIÁRIO</t>
  </si>
  <si>
    <t>ESPECIFICAÇÃO</t>
  </si>
  <si>
    <t>METAS PREVISTAS</t>
  </si>
  <si>
    <t>% PIB</t>
  </si>
  <si>
    <t>METAS REALIZADAS</t>
  </si>
  <si>
    <t>VARIAÇÃO</t>
  </si>
  <si>
    <t>ANO 2014</t>
  </si>
  <si>
    <t>VALOR ( c )</t>
  </si>
  <si>
    <t>%</t>
  </si>
  <si>
    <t>( a )</t>
  </si>
  <si>
    <t>( b )</t>
  </si>
  <si>
    <t>( b - a )</t>
  </si>
  <si>
    <t>( c/a ) x 100</t>
  </si>
  <si>
    <t>RECEITA TOTAL</t>
  </si>
  <si>
    <t>RECEITAS PRIMÁRIAS ( I )</t>
  </si>
  <si>
    <t>DESPESA TOTAL</t>
  </si>
  <si>
    <t>DESPESAS PRIMÁRIAS ( II )</t>
  </si>
  <si>
    <t>RESULTADO PRIMÁRIO ( I - II )</t>
  </si>
  <si>
    <t>RESULTADO NOMINAL</t>
  </si>
  <si>
    <t>DÍVIDA PÚBLICA CONSOLIDADA</t>
  </si>
  <si>
    <t>DÍVIDA CONSOLIDADA LÍQUIDA</t>
  </si>
  <si>
    <t>PIB (RS) 2014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</si>
</sst>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41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10" fontId="6" fillId="0" borderId="17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10" fontId="6" fillId="0" borderId="11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10" fontId="6" fillId="0" borderId="16" xfId="0" applyNumberFormat="1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10" fontId="6" fillId="0" borderId="16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10" fontId="6" fillId="0" borderId="18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10" fontId="6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30.7109375" style="0" customWidth="1"/>
    <col min="2" max="2" width="17.00390625" style="0" customWidth="1"/>
    <col min="3" max="3" width="9.421875" style="0" customWidth="1"/>
    <col min="4" max="4" width="16.57421875" style="0" customWidth="1"/>
    <col min="5" max="5" width="9.421875" style="0" customWidth="1"/>
    <col min="6" max="6" width="17.00390625" style="0" customWidth="1"/>
    <col min="7" max="7" width="9.421875" style="0" customWidth="1"/>
  </cols>
  <sheetData>
    <row r="1" spans="1:7" ht="27.75" customHeight="1">
      <c r="A1" s="30" t="s">
        <v>0</v>
      </c>
      <c r="B1" s="30"/>
      <c r="C1" s="30"/>
      <c r="D1" s="30"/>
      <c r="E1" s="30"/>
      <c r="F1" s="30"/>
      <c r="G1" s="30"/>
    </row>
    <row r="2" spans="1:7" ht="27.75" customHeight="1">
      <c r="A2" s="31" t="s">
        <v>1</v>
      </c>
      <c r="B2" s="31"/>
      <c r="C2" s="31"/>
      <c r="D2" s="31"/>
      <c r="E2" s="31"/>
      <c r="F2" s="31"/>
      <c r="G2" s="31"/>
    </row>
    <row r="3" spans="1:7" ht="27.75" customHeight="1">
      <c r="A3" s="32" t="s">
        <v>2</v>
      </c>
      <c r="B3" s="32"/>
      <c r="C3" s="32"/>
      <c r="D3" s="32"/>
      <c r="E3" s="32"/>
      <c r="F3" s="32"/>
      <c r="G3" s="32"/>
    </row>
    <row r="4" spans="1:7" ht="19.5" customHeight="1">
      <c r="A4" s="33" t="s">
        <v>3</v>
      </c>
      <c r="B4" s="33"/>
      <c r="C4" s="33"/>
      <c r="D4" s="33"/>
      <c r="E4" s="33"/>
      <c r="F4" s="33"/>
      <c r="G4" s="33"/>
    </row>
    <row r="5" spans="1:7" ht="19.5" customHeight="1">
      <c r="A5" s="34" t="s">
        <v>4</v>
      </c>
      <c r="B5" s="1" t="s">
        <v>5</v>
      </c>
      <c r="C5" s="35" t="s">
        <v>6</v>
      </c>
      <c r="D5" s="2" t="s">
        <v>7</v>
      </c>
      <c r="E5" s="36" t="s">
        <v>6</v>
      </c>
      <c r="F5" s="35" t="s">
        <v>8</v>
      </c>
      <c r="G5" s="35"/>
    </row>
    <row r="6" spans="1:7" ht="19.5" customHeight="1">
      <c r="A6" s="34"/>
      <c r="B6" s="3" t="s">
        <v>9</v>
      </c>
      <c r="C6" s="35"/>
      <c r="D6" s="4" t="s">
        <v>9</v>
      </c>
      <c r="E6" s="36"/>
      <c r="F6" s="1" t="s">
        <v>10</v>
      </c>
      <c r="G6" s="2" t="s">
        <v>11</v>
      </c>
    </row>
    <row r="7" spans="1:7" ht="19.5" customHeight="1">
      <c r="A7" s="34"/>
      <c r="B7" s="5" t="s">
        <v>12</v>
      </c>
      <c r="C7" s="35"/>
      <c r="D7" s="4" t="s">
        <v>13</v>
      </c>
      <c r="E7" s="36"/>
      <c r="F7" s="6" t="s">
        <v>14</v>
      </c>
      <c r="G7" s="7" t="s">
        <v>15</v>
      </c>
    </row>
    <row r="8" spans="1:7" ht="19.5" customHeight="1">
      <c r="A8" s="8" t="s">
        <v>16</v>
      </c>
      <c r="B8" s="9">
        <v>14000000</v>
      </c>
      <c r="C8" s="10">
        <f>B8/B20</f>
        <v>4.223125837083871E-05</v>
      </c>
      <c r="D8" s="9">
        <v>20100576.93</v>
      </c>
      <c r="E8" s="10">
        <f>D8/B20</f>
        <v>6.063376126669643E-05</v>
      </c>
      <c r="F8" s="11">
        <f aca="true" t="shared" si="0" ref="F8:F15">D8-B8</f>
        <v>6100576.93</v>
      </c>
      <c r="G8" s="12">
        <f aca="true" t="shared" si="1" ref="G8:G13">F8/B8</f>
        <v>0.435755495</v>
      </c>
    </row>
    <row r="9" spans="1:7" ht="19.5" customHeight="1">
      <c r="A9" s="13" t="s">
        <v>17</v>
      </c>
      <c r="B9" s="14">
        <f>14000000-305000</f>
        <v>13695000</v>
      </c>
      <c r="C9" s="15">
        <f>B9/B20</f>
        <v>4.131122024204544E-05</v>
      </c>
      <c r="D9" s="14">
        <f>D8-2933378.76</f>
        <v>17167198.17</v>
      </c>
      <c r="E9" s="15">
        <f>D9/B20</f>
        <v>5.1785170101475684E-05</v>
      </c>
      <c r="F9" s="16">
        <f t="shared" si="0"/>
        <v>3472198.170000002</v>
      </c>
      <c r="G9" s="17">
        <f t="shared" si="1"/>
        <v>0.25353765388828053</v>
      </c>
    </row>
    <row r="10" spans="1:7" ht="19.5" customHeight="1">
      <c r="A10" s="13" t="s">
        <v>18</v>
      </c>
      <c r="B10" s="14">
        <v>14000000</v>
      </c>
      <c r="C10" s="15">
        <f>B10/B20</f>
        <v>4.223125837083871E-05</v>
      </c>
      <c r="D10" s="14">
        <v>6679894.95</v>
      </c>
      <c r="E10" s="15">
        <f>D10/B20</f>
        <v>2.015002639453648E-05</v>
      </c>
      <c r="F10" s="16">
        <f t="shared" si="0"/>
        <v>-7320105.05</v>
      </c>
      <c r="G10" s="17">
        <f t="shared" si="1"/>
        <v>-0.5228646464285714</v>
      </c>
    </row>
    <row r="11" spans="1:7" ht="19.5" customHeight="1">
      <c r="A11" s="13" t="s">
        <v>19</v>
      </c>
      <c r="B11" s="14">
        <v>14000000</v>
      </c>
      <c r="C11" s="15">
        <f>B11/B20</f>
        <v>4.223125837083871E-05</v>
      </c>
      <c r="D11" s="14">
        <f>D10</f>
        <v>6679894.95</v>
      </c>
      <c r="E11" s="15">
        <f>D11/B20</f>
        <v>2.015002639453648E-05</v>
      </c>
      <c r="F11" s="16">
        <f t="shared" si="0"/>
        <v>-7320105.05</v>
      </c>
      <c r="G11" s="17">
        <f t="shared" si="1"/>
        <v>-0.5228646464285714</v>
      </c>
    </row>
    <row r="12" spans="1:7" ht="19.5" customHeight="1">
      <c r="A12" s="13" t="s">
        <v>20</v>
      </c>
      <c r="B12" s="14">
        <f>B9-B11</f>
        <v>-305000</v>
      </c>
      <c r="C12" s="15">
        <f>B12/B20</f>
        <v>-9.20038128793272E-07</v>
      </c>
      <c r="D12" s="14">
        <f>D9-D11</f>
        <v>10487303.220000003</v>
      </c>
      <c r="E12" s="15">
        <f>D12/B20</f>
        <v>3.163514370693921E-05</v>
      </c>
      <c r="F12" s="16">
        <f t="shared" si="0"/>
        <v>10792303.220000003</v>
      </c>
      <c r="G12" s="17">
        <f t="shared" si="1"/>
        <v>-35.384600721311486</v>
      </c>
    </row>
    <row r="13" spans="1:7" ht="19.5" customHeight="1">
      <c r="A13" s="18" t="s">
        <v>21</v>
      </c>
      <c r="B13" s="14">
        <v>-167280</v>
      </c>
      <c r="C13" s="19">
        <f>B13/B20</f>
        <v>-5.046032071624214E-07</v>
      </c>
      <c r="D13" s="14">
        <v>-12948507.55</v>
      </c>
      <c r="E13" s="19">
        <f>D13/B20</f>
        <v>-3.9059411990057555E-05</v>
      </c>
      <c r="F13" s="20">
        <f t="shared" si="0"/>
        <v>-12781227.55</v>
      </c>
      <c r="G13" s="21">
        <f t="shared" si="1"/>
        <v>76.40619051889048</v>
      </c>
    </row>
    <row r="14" spans="1:7" ht="19.5" customHeight="1">
      <c r="A14" s="18" t="s">
        <v>22</v>
      </c>
      <c r="B14" s="14">
        <v>0</v>
      </c>
      <c r="C14" s="19">
        <f>B14/B20</f>
        <v>0</v>
      </c>
      <c r="D14" s="14">
        <v>0</v>
      </c>
      <c r="E14" s="19">
        <f>D14/B20</f>
        <v>0</v>
      </c>
      <c r="F14" s="20">
        <f t="shared" si="0"/>
        <v>0</v>
      </c>
      <c r="G14" s="21">
        <v>0</v>
      </c>
    </row>
    <row r="15" spans="1:7" ht="19.5" customHeight="1">
      <c r="A15" s="22" t="s">
        <v>23</v>
      </c>
      <c r="B15" s="23">
        <v>-5695730</v>
      </c>
      <c r="C15" s="24">
        <f>B15/B20</f>
        <v>-1.718127466003837E-05</v>
      </c>
      <c r="D15" s="23">
        <v>-27348854.08</v>
      </c>
      <c r="E15" s="24">
        <f>D15/B20</f>
        <v>-8.249832305706045E-05</v>
      </c>
      <c r="F15" s="25">
        <f t="shared" si="0"/>
        <v>-21653124.08</v>
      </c>
      <c r="G15" s="26">
        <f>F15/B15</f>
        <v>3.801641594668286</v>
      </c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8" t="s">
        <v>24</v>
      </c>
      <c r="B20" s="29">
        <v>331508000000</v>
      </c>
      <c r="C20" s="27"/>
      <c r="D20" s="27"/>
      <c r="E20" s="27"/>
      <c r="F20" s="27"/>
      <c r="G20" s="27"/>
    </row>
  </sheetData>
  <sheetProtection selectLockedCells="1" selectUnlockedCells="1"/>
  <mergeCells count="8">
    <mergeCell ref="A1:G1"/>
    <mergeCell ref="A2:G2"/>
    <mergeCell ref="A3:G3"/>
    <mergeCell ref="A4:G4"/>
    <mergeCell ref="A5:A7"/>
    <mergeCell ref="C5:C7"/>
    <mergeCell ref="E5:E7"/>
    <mergeCell ref="F5:G5"/>
  </mergeCells>
  <printOptions horizontalCentered="1" verticalCentered="1"/>
  <pageMargins left="0.9840277777777777" right="0.5902777777777778" top="0.787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Imprensa</dc:creator>
  <cp:keywords/>
  <dc:description/>
  <cp:lastModifiedBy>Imprensa</cp:lastModifiedBy>
  <dcterms:created xsi:type="dcterms:W3CDTF">2016-07-04T20:38:33Z</dcterms:created>
  <dcterms:modified xsi:type="dcterms:W3CDTF">2016-07-04T20:38:33Z</dcterms:modified>
  <cp:category/>
  <cp:version/>
  <cp:contentType/>
  <cp:contentStatus/>
</cp:coreProperties>
</file>